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10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43" i="1"/>
  <c r="L62" i="1"/>
  <c r="L81" i="1"/>
  <c r="L100" i="1"/>
  <c r="L119" i="1"/>
  <c r="L138" i="1"/>
  <c r="L157" i="1"/>
  <c r="L195" i="1"/>
  <c r="J138" i="1"/>
  <c r="H157" i="1"/>
  <c r="J176" i="1"/>
  <c r="H195" i="1"/>
  <c r="I43" i="1"/>
  <c r="G100" i="1"/>
  <c r="I119" i="1"/>
  <c r="H138" i="1"/>
  <c r="H176" i="1"/>
  <c r="H119" i="1"/>
  <c r="L176" i="1"/>
  <c r="G81" i="1"/>
  <c r="I81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<sst xmlns="http://schemas.openxmlformats.org/spreadsheetml/2006/main" count="238" uniqueCount="71">
  <si>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</si>
  <si>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</si>
  <si>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</si>
  <si>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</si>
  <si>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</si>
  <si>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</si>
  <si>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</si>
  <si>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</si>
  <si>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</si>
  <si>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</si>
  <si>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</si>
  <si>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</si>
  <si>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</si>
  <si>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</si>
  <si>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</si>
  <si>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</si>
  <si>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</si>
  <si>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</si>
  <si>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</si>
  <si>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</si>
  <si>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</si>
  <si>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</si>
  <si>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</si>
  <si>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</si>
  <si>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</si>
  <si>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</si>
  <si>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</si>
  <si>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</si>
  <si>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</si>
  <si>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</si>
  <si>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</si>
  <si>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</si>
  <si>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</si>
  <si>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</si>
  <si>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</si>
  <si>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</si>
  <si>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</si>
  <si>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</si>
  <si>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</si>
  <si>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</si>
  <si>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Яйцо вареное</t>
  </si>
  <si>
    <t>Хлеб пшеничный</t>
  </si>
  <si>
    <t>284, 323</t>
  </si>
  <si>
    <t>Чай с сахаром</t>
  </si>
  <si>
    <t>Каша "Дружба"</t>
  </si>
  <si>
    <t>Сыр твердый</t>
  </si>
  <si>
    <t>Кофейный напиток с молоком</t>
  </si>
  <si>
    <t>Масло сливочное</t>
  </si>
  <si>
    <t>Салат из консервированного зеленого горошка</t>
  </si>
  <si>
    <t>Чай с сахаром и лимоном</t>
  </si>
  <si>
    <t>Фрукты свежие (яблоки)</t>
  </si>
  <si>
    <t>Каша рисовая жидкая</t>
  </si>
  <si>
    <t>Фрикадельки из птицы с соусом Рис припущенный</t>
  </si>
  <si>
    <t>Тефтели из говядины с соусом Каша гречневая рассыпчатая</t>
  </si>
  <si>
    <t>Салат из свеклы с сыром</t>
  </si>
  <si>
    <t>Чай с сахарои и лимоном</t>
  </si>
  <si>
    <t>Огурец соленый</t>
  </si>
  <si>
    <t>Птица тушенная в соусе Каша пшенная рассыпчатая</t>
  </si>
  <si>
    <t>Рыбные котлеты  Пюре картофельное</t>
  </si>
  <si>
    <t xml:space="preserve">Чай с сахаром </t>
  </si>
  <si>
    <t>Хлеб пшеничный хлеб ржаной</t>
  </si>
  <si>
    <t>114, 115</t>
  </si>
  <si>
    <t>Каша овсяная "Геркулес"</t>
  </si>
  <si>
    <t>Пряники</t>
  </si>
  <si>
    <t>Плов из отварной птицы</t>
  </si>
  <si>
    <t>Салат из квашеной капусты</t>
  </si>
  <si>
    <t xml:space="preserve">  </t>
  </si>
  <si>
    <t>Котлеты рубленные из птицы Картофельное пюре</t>
  </si>
  <si>
    <t>Байрамуков Э.М.</t>
  </si>
  <si>
    <t>Директор</t>
  </si>
  <si>
    <t>МКОУ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</si>
</sst>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69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10</v>
      </c>
      <c r="H6" s="40">
        <v>11</v>
      </c>
      <c r="I6" s="40">
        <v>28</v>
      </c>
      <c r="J6" s="40">
        <v>257</v>
      </c>
      <c r="K6" s="41">
        <v>204</v>
      </c>
      <c r="L6" s="40">
        <v>45.44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18.09</v>
      </c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0</v>
      </c>
      <c r="H8" s="43">
        <v>0</v>
      </c>
      <c r="I8" s="43">
        <v>15</v>
      </c>
      <c r="J8" s="43">
        <v>60</v>
      </c>
      <c r="K8" s="44">
        <v>430</v>
      </c>
      <c r="L8" s="43">
        <v>2.97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114</v>
      </c>
      <c r="L9" s="43">
        <v>1.98</v>
      </c>
    </row>
    <row r="10" spans="1:12" ht="15" x14ac:dyDescent="0.25">
      <c r="A10" s="23"/>
      <c r="B10" s="15"/>
      <c r="C10" s="11"/>
      <c r="D10" s="7" t="s">
        <v>24</v>
      </c>
      <c r="E10" s="42" t="s">
        <v>50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</v>
      </c>
      <c r="H13" s="19">
        <f t="shared" si="0"/>
        <v>17</v>
      </c>
      <c r="I13" s="19">
        <f t="shared" si="0"/>
        <v>71</v>
      </c>
      <c r="J13" s="19">
        <f t="shared" si="0"/>
        <v>510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550</v>
      </c>
      <c r="G24" s="32">
        <f t="shared" ref="G24:J24" si="4">G13+G23</f>
        <v>18</v>
      </c>
      <c r="H24" s="32">
        <f t="shared" si="4"/>
        <v>17</v>
      </c>
      <c r="I24" s="32">
        <f t="shared" si="4"/>
        <v>71</v>
      </c>
      <c r="J24" s="32">
        <f t="shared" si="4"/>
        <v>510</v>
      </c>
      <c r="K24" s="32"/>
      <c r="L24" s="32">
        <f t="shared" ref="L24" si="5">L13+L23</f>
        <v>80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255</v>
      </c>
      <c r="G25" s="40">
        <v>15</v>
      </c>
      <c r="H25" s="40">
        <v>17</v>
      </c>
      <c r="I25" s="40">
        <v>39</v>
      </c>
      <c r="J25" s="40">
        <v>374</v>
      </c>
      <c r="K25" s="41" t="s">
        <v>42</v>
      </c>
      <c r="L25" s="40">
        <v>70.959999999999994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5.08</v>
      </c>
    </row>
    <row r="28" spans="1:12" ht="15" x14ac:dyDescent="0.25">
      <c r="A28" s="14"/>
      <c r="B28" s="15"/>
      <c r="C28" s="11"/>
      <c r="D28" s="7" t="s">
        <v>23</v>
      </c>
      <c r="E28" s="42" t="s">
        <v>60</v>
      </c>
      <c r="F28" s="43">
        <v>60</v>
      </c>
      <c r="G28" s="43">
        <v>4</v>
      </c>
      <c r="H28" s="43">
        <v>0</v>
      </c>
      <c r="I28" s="43">
        <v>28</v>
      </c>
      <c r="J28" s="43">
        <v>136</v>
      </c>
      <c r="K28" s="44" t="s">
        <v>61</v>
      </c>
      <c r="L28" s="43">
        <v>3.96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522</v>
      </c>
      <c r="G32" s="19">
        <f t="shared" ref="G32" si="6">SUM(G25:G31)</f>
        <v>19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572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522</v>
      </c>
      <c r="G43" s="32">
        <f t="shared" ref="G43" si="14">G32+G42</f>
        <v>19</v>
      </c>
      <c r="H43" s="32">
        <f t="shared" ref="H43" si="15">H32+H42</f>
        <v>17</v>
      </c>
      <c r="I43" s="32">
        <f t="shared" ref="I43" si="16">I32+I42</f>
        <v>82</v>
      </c>
      <c r="J43" s="32">
        <f t="shared" ref="J43:L43" si="17">J32+J42</f>
        <v>572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9</v>
      </c>
      <c r="H44" s="40">
        <v>10</v>
      </c>
      <c r="I44" s="40">
        <v>26</v>
      </c>
      <c r="J44" s="40">
        <v>235</v>
      </c>
      <c r="K44" s="41">
        <v>190</v>
      </c>
      <c r="L44" s="40">
        <v>30.18</v>
      </c>
    </row>
    <row r="45" spans="1:12" ht="15" x14ac:dyDescent="0.25">
      <c r="A45" s="23"/>
      <c r="B45" s="15"/>
      <c r="C45" s="11"/>
      <c r="D45" s="6"/>
      <c r="E45" s="42" t="s">
        <v>45</v>
      </c>
      <c r="F45" s="43">
        <v>11</v>
      </c>
      <c r="G45" s="43">
        <v>3</v>
      </c>
      <c r="H45" s="43">
        <v>3</v>
      </c>
      <c r="I45" s="43">
        <v>0</v>
      </c>
      <c r="J45" s="43">
        <v>40</v>
      </c>
      <c r="K45" s="44">
        <v>14</v>
      </c>
      <c r="L45" s="43">
        <v>14.99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207</v>
      </c>
      <c r="G46" s="43">
        <v>0</v>
      </c>
      <c r="H46" s="43">
        <v>0</v>
      </c>
      <c r="I46" s="43">
        <v>15</v>
      </c>
      <c r="J46" s="43">
        <v>62</v>
      </c>
      <c r="K46" s="44">
        <v>431</v>
      </c>
      <c r="L46" s="43">
        <v>5.08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2.64</v>
      </c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/>
      <c r="E49" s="42" t="s">
        <v>47</v>
      </c>
      <c r="F49" s="43">
        <v>10</v>
      </c>
      <c r="G49" s="43">
        <v>0</v>
      </c>
      <c r="H49" s="43">
        <v>8</v>
      </c>
      <c r="I49" s="43">
        <v>0</v>
      </c>
      <c r="J49" s="43">
        <v>75</v>
      </c>
      <c r="K49" s="44">
        <v>13</v>
      </c>
      <c r="L49" s="43">
        <v>15.59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16</v>
      </c>
      <c r="H51" s="19">
        <f t="shared" ref="H51" si="19">SUM(H44:H50)</f>
        <v>22</v>
      </c>
      <c r="I51" s="19">
        <f t="shared" ref="I51" si="20">SUM(I44:I50)</f>
        <v>74</v>
      </c>
      <c r="J51" s="19">
        <f t="shared" ref="J51:L51" si="21">SUM(J44:J50)</f>
        <v>568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598</v>
      </c>
      <c r="G62" s="32">
        <f t="shared" ref="G62" si="26">G51+G61</f>
        <v>16</v>
      </c>
      <c r="H62" s="32">
        <f t="shared" ref="H62" si="27">H51+H61</f>
        <v>22</v>
      </c>
      <c r="I62" s="32">
        <f t="shared" ref="I62" si="28">I51+I61</f>
        <v>74</v>
      </c>
      <c r="J62" s="32">
        <f t="shared" ref="J62:L62" si="29">J51+J61</f>
        <v>568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18</v>
      </c>
      <c r="H63" s="40">
        <v>21</v>
      </c>
      <c r="I63" s="40">
        <v>42</v>
      </c>
      <c r="J63" s="40">
        <v>434</v>
      </c>
      <c r="K63" s="41">
        <v>290.32299999999998</v>
      </c>
      <c r="L63" s="40">
        <v>67.62</v>
      </c>
    </row>
    <row r="64" spans="1:12" ht="15" x14ac:dyDescent="0.25">
      <c r="A64" s="23"/>
      <c r="B64" s="15"/>
      <c r="C64" s="11"/>
      <c r="D64" s="6"/>
      <c r="E64" s="42" t="s">
        <v>56</v>
      </c>
      <c r="F64" s="43">
        <v>30</v>
      </c>
      <c r="G64" s="43">
        <v>0</v>
      </c>
      <c r="H64" s="43">
        <v>0</v>
      </c>
      <c r="I64" s="43">
        <v>1</v>
      </c>
      <c r="J64" s="43">
        <v>4</v>
      </c>
      <c r="K64" s="44">
        <v>247</v>
      </c>
      <c r="L64" s="43">
        <v>7.73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2.97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25</v>
      </c>
      <c r="G66" s="43">
        <v>2</v>
      </c>
      <c r="H66" s="43">
        <v>0</v>
      </c>
      <c r="I66" s="43">
        <v>11</v>
      </c>
      <c r="J66" s="43">
        <v>52</v>
      </c>
      <c r="K66" s="44">
        <v>114</v>
      </c>
      <c r="L66" s="43">
        <v>1.68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20</v>
      </c>
      <c r="H70" s="19">
        <f t="shared" ref="H70" si="31">SUM(H63:H69)</f>
        <v>21</v>
      </c>
      <c r="I70" s="19">
        <f t="shared" ref="I70" si="32">SUM(I63:I69)</f>
        <v>69</v>
      </c>
      <c r="J70" s="19">
        <f t="shared" ref="J70:L70" si="33">SUM(J63:J69)</f>
        <v>550</v>
      </c>
      <c r="K70" s="25"/>
      <c r="L70" s="19">
        <f t="shared" si="33"/>
        <v>80.000000000000014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505</v>
      </c>
      <c r="G81" s="32">
        <f t="shared" ref="G81" si="38">G70+G80</f>
        <v>20</v>
      </c>
      <c r="H81" s="32">
        <f t="shared" ref="H81" si="39">H70+H80</f>
        <v>21</v>
      </c>
      <c r="I81" s="32">
        <f t="shared" ref="I81" si="40">I70+I80</f>
        <v>69</v>
      </c>
      <c r="J81" s="32">
        <f t="shared" ref="J81:L81" si="41">J70+J80</f>
        <v>550</v>
      </c>
      <c r="K81" s="32"/>
      <c r="L81" s="32">
        <f t="shared" si="41"/>
        <v>80.000000000000014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250</v>
      </c>
      <c r="G82" s="40">
        <v>14</v>
      </c>
      <c r="H82" s="40">
        <v>13</v>
      </c>
      <c r="I82" s="40">
        <v>40</v>
      </c>
      <c r="J82" s="40">
        <v>335</v>
      </c>
      <c r="K82" s="41">
        <v>234.31200000000001</v>
      </c>
      <c r="L82" s="40">
        <v>67.11</v>
      </c>
    </row>
    <row r="83" spans="1:12" ht="15" x14ac:dyDescent="0.25">
      <c r="A83" s="23"/>
      <c r="B83" s="15"/>
      <c r="C83" s="11"/>
      <c r="D83" s="6"/>
      <c r="E83" s="42" t="s">
        <v>48</v>
      </c>
      <c r="F83" s="43">
        <v>25</v>
      </c>
      <c r="G83" s="43">
        <v>1</v>
      </c>
      <c r="H83" s="43">
        <v>1</v>
      </c>
      <c r="I83" s="43">
        <v>2</v>
      </c>
      <c r="J83" s="43">
        <v>21</v>
      </c>
      <c r="K83" s="44">
        <v>10</v>
      </c>
      <c r="L83" s="43">
        <v>8.1</v>
      </c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>
        <v>430</v>
      </c>
      <c r="L84" s="43">
        <v>2.97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27</v>
      </c>
      <c r="G85" s="43">
        <v>2</v>
      </c>
      <c r="H85" s="43">
        <v>0</v>
      </c>
      <c r="I85" s="43">
        <v>14</v>
      </c>
      <c r="J85" s="43">
        <v>64</v>
      </c>
      <c r="K85" s="44">
        <v>114</v>
      </c>
      <c r="L85" s="43">
        <v>1.82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17</v>
      </c>
      <c r="H89" s="19">
        <f t="shared" ref="H89" si="43">SUM(H82:H88)</f>
        <v>14</v>
      </c>
      <c r="I89" s="19">
        <f t="shared" ref="I89" si="44">SUM(I82:I88)</f>
        <v>71</v>
      </c>
      <c r="J89" s="19">
        <f t="shared" ref="J89:L89" si="45">SUM(J82:J88)</f>
        <v>480</v>
      </c>
      <c r="K89" s="25"/>
      <c r="L89" s="19">
        <f t="shared" si="45"/>
        <v>79.999999999999986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502</v>
      </c>
      <c r="G100" s="32">
        <f t="shared" ref="G100" si="50">G89+G99</f>
        <v>17</v>
      </c>
      <c r="H100" s="32">
        <f t="shared" ref="H100" si="51">H89+H99</f>
        <v>14</v>
      </c>
      <c r="I100" s="32">
        <f t="shared" ref="I100" si="52">I89+I99</f>
        <v>71</v>
      </c>
      <c r="J100" s="32">
        <f t="shared" ref="J100:L100" si="53">J89+J99</f>
        <v>480</v>
      </c>
      <c r="K100" s="32"/>
      <c r="L100" s="32">
        <f t="shared" si="53"/>
        <v>79.999999999999986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205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30.14</v>
      </c>
    </row>
    <row r="102" spans="1:12" ht="15" x14ac:dyDescent="0.25">
      <c r="A102" s="23"/>
      <c r="B102" s="15"/>
      <c r="C102" s="11"/>
      <c r="D102" s="6"/>
      <c r="E102" s="42" t="s">
        <v>40</v>
      </c>
      <c r="F102" s="43">
        <v>40</v>
      </c>
      <c r="G102" s="43">
        <v>5</v>
      </c>
      <c r="H102" s="43">
        <v>4</v>
      </c>
      <c r="I102" s="43">
        <v>0</v>
      </c>
      <c r="J102" s="43">
        <v>61</v>
      </c>
      <c r="K102" s="44">
        <v>209</v>
      </c>
      <c r="L102" s="43">
        <v>18.09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207</v>
      </c>
      <c r="G103" s="43">
        <v>0</v>
      </c>
      <c r="H103" s="43">
        <v>0</v>
      </c>
      <c r="I103" s="43">
        <v>15</v>
      </c>
      <c r="J103" s="43">
        <v>62</v>
      </c>
      <c r="K103" s="44">
        <v>431</v>
      </c>
      <c r="L103" s="43">
        <v>5.08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0</v>
      </c>
      <c r="I104" s="43">
        <v>20</v>
      </c>
      <c r="J104" s="43">
        <v>95</v>
      </c>
      <c r="K104" s="44">
        <v>114</v>
      </c>
      <c r="L104" s="43">
        <v>2.64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13.14</v>
      </c>
    </row>
    <row r="107" spans="1:12" ht="15" x14ac:dyDescent="0.25">
      <c r="A107" s="23"/>
      <c r="B107" s="15"/>
      <c r="C107" s="11"/>
      <c r="D107" s="6"/>
      <c r="E107" s="42" t="s">
        <v>47</v>
      </c>
      <c r="F107" s="43">
        <v>7</v>
      </c>
      <c r="G107" s="43">
        <v>0</v>
      </c>
      <c r="H107" s="43">
        <v>6</v>
      </c>
      <c r="I107" s="43">
        <v>0</v>
      </c>
      <c r="J107" s="43">
        <v>53</v>
      </c>
      <c r="K107" s="44"/>
      <c r="L107" s="43">
        <v>10.91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509</v>
      </c>
      <c r="G108" s="19">
        <f t="shared" ref="G108:J108" si="54">SUM(G101:G107)</f>
        <v>15</v>
      </c>
      <c r="H108" s="19">
        <f t="shared" si="54"/>
        <v>21</v>
      </c>
      <c r="I108" s="19">
        <f t="shared" si="54"/>
        <v>63</v>
      </c>
      <c r="J108" s="19">
        <f t="shared" si="54"/>
        <v>512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509</v>
      </c>
      <c r="G119" s="32">
        <f t="shared" ref="G119" si="58">G108+G118</f>
        <v>15</v>
      </c>
      <c r="H119" s="32">
        <f t="shared" ref="H119" si="59">H108+H118</f>
        <v>21</v>
      </c>
      <c r="I119" s="32">
        <f t="shared" ref="I119" si="60">I108+I118</f>
        <v>63</v>
      </c>
      <c r="J119" s="32">
        <f t="shared" ref="J119:L119" si="61">J108+J118</f>
        <v>512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52</v>
      </c>
      <c r="F120" s="40">
        <v>250</v>
      </c>
      <c r="G120" s="40">
        <v>13</v>
      </c>
      <c r="H120" s="40">
        <v>13</v>
      </c>
      <c r="I120" s="40">
        <v>46</v>
      </c>
      <c r="J120" s="40">
        <v>358</v>
      </c>
      <c r="K120" s="41">
        <v>308.32600000000002</v>
      </c>
      <c r="L120" s="40">
        <v>59.41</v>
      </c>
    </row>
    <row r="121" spans="1:12" ht="15" x14ac:dyDescent="0.25">
      <c r="A121" s="14"/>
      <c r="B121" s="15"/>
      <c r="C121" s="11"/>
      <c r="D121" s="6" t="s">
        <v>26</v>
      </c>
      <c r="E121" s="42" t="s">
        <v>54</v>
      </c>
      <c r="F121" s="43">
        <v>50</v>
      </c>
      <c r="G121" s="43">
        <v>2</v>
      </c>
      <c r="H121" s="43">
        <v>5</v>
      </c>
      <c r="I121" s="43">
        <v>3</v>
      </c>
      <c r="J121" s="43">
        <v>65</v>
      </c>
      <c r="K121" s="44">
        <v>31</v>
      </c>
      <c r="L121" s="43">
        <v>12.87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5.08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2.64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547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84</v>
      </c>
      <c r="J127" s="19">
        <f t="shared" si="62"/>
        <v>580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547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84</v>
      </c>
      <c r="J138" s="32">
        <f t="shared" ref="J138:L138" si="69">J127+J137</f>
        <v>580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200</v>
      </c>
      <c r="G139" s="40">
        <v>7</v>
      </c>
      <c r="H139" s="40">
        <v>10</v>
      </c>
      <c r="I139" s="40">
        <v>24</v>
      </c>
      <c r="J139" s="40">
        <v>210</v>
      </c>
      <c r="K139" s="41">
        <v>159</v>
      </c>
      <c r="L139" s="40">
        <v>26.48</v>
      </c>
    </row>
    <row r="140" spans="1:12" ht="15" x14ac:dyDescent="0.25">
      <c r="A140" s="23"/>
      <c r="B140" s="15"/>
      <c r="C140" s="11"/>
      <c r="D140" s="6"/>
      <c r="E140" s="42" t="s">
        <v>47</v>
      </c>
      <c r="F140" s="43">
        <v>7</v>
      </c>
      <c r="G140" s="43">
        <v>0</v>
      </c>
      <c r="H140" s="43">
        <v>6</v>
      </c>
      <c r="I140" s="43">
        <v>0</v>
      </c>
      <c r="J140" s="43">
        <v>53</v>
      </c>
      <c r="K140" s="44">
        <v>13</v>
      </c>
      <c r="L140" s="43">
        <v>10.91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</v>
      </c>
      <c r="H141" s="43">
        <v>2</v>
      </c>
      <c r="I141" s="43">
        <v>11</v>
      </c>
      <c r="J141" s="43">
        <v>74</v>
      </c>
      <c r="K141" s="44">
        <v>430</v>
      </c>
      <c r="L141" s="43">
        <v>17.559999999999999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2.64</v>
      </c>
    </row>
    <row r="143" spans="1:12" ht="15" x14ac:dyDescent="0.25">
      <c r="A143" s="23"/>
      <c r="B143" s="15"/>
      <c r="C143" s="11"/>
      <c r="D143" s="7" t="s">
        <v>24</v>
      </c>
      <c r="E143" s="42" t="s">
        <v>50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 t="s">
        <v>63</v>
      </c>
      <c r="F144" s="43">
        <v>55</v>
      </c>
      <c r="G144" s="43">
        <v>3</v>
      </c>
      <c r="H144" s="43">
        <v>2</v>
      </c>
      <c r="I144" s="43">
        <v>37</v>
      </c>
      <c r="J144" s="43">
        <v>185</v>
      </c>
      <c r="K144" s="44">
        <v>581</v>
      </c>
      <c r="L144" s="43">
        <v>10.89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632</v>
      </c>
      <c r="G146" s="19">
        <f t="shared" ref="G146:J146" si="70">SUM(G139:G145)</f>
        <v>17</v>
      </c>
      <c r="H146" s="19">
        <f t="shared" si="70"/>
        <v>21</v>
      </c>
      <c r="I146" s="19">
        <f t="shared" si="70"/>
        <v>105</v>
      </c>
      <c r="J146" s="19">
        <f t="shared" si="70"/>
        <v>678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632</v>
      </c>
      <c r="G157" s="32">
        <f t="shared" ref="G157" si="74">G146+G156</f>
        <v>17</v>
      </c>
      <c r="H157" s="32">
        <f t="shared" ref="H157" si="75">H146+H156</f>
        <v>21</v>
      </c>
      <c r="I157" s="32">
        <f t="shared" ref="I157" si="76">I146+I156</f>
        <v>105</v>
      </c>
      <c r="J157" s="32">
        <f t="shared" ref="J157:L157" si="77">J146+J156</f>
        <v>678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160</v>
      </c>
      <c r="G158" s="40">
        <v>17</v>
      </c>
      <c r="H158" s="40">
        <v>21</v>
      </c>
      <c r="I158" s="40">
        <v>28</v>
      </c>
      <c r="J158" s="40">
        <v>369</v>
      </c>
      <c r="K158" s="41">
        <v>311</v>
      </c>
      <c r="L158" s="40">
        <v>60.7</v>
      </c>
    </row>
    <row r="159" spans="1:12" ht="15" x14ac:dyDescent="0.25">
      <c r="A159" s="23"/>
      <c r="B159" s="15"/>
      <c r="C159" s="11"/>
      <c r="D159" s="6"/>
      <c r="E159" s="42" t="s">
        <v>65</v>
      </c>
      <c r="F159" s="43">
        <v>75</v>
      </c>
      <c r="G159" s="43">
        <v>1</v>
      </c>
      <c r="H159" s="43">
        <v>4</v>
      </c>
      <c r="I159" s="43">
        <v>6</v>
      </c>
      <c r="J159" s="43">
        <v>64</v>
      </c>
      <c r="K159" s="44">
        <v>47</v>
      </c>
      <c r="L159" s="43">
        <v>10.26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5.08</v>
      </c>
    </row>
    <row r="161" spans="1:12" ht="15" x14ac:dyDescent="0.25">
      <c r="A161" s="23"/>
      <c r="B161" s="15"/>
      <c r="C161" s="11"/>
      <c r="D161" s="7" t="s">
        <v>23</v>
      </c>
      <c r="E161" s="42" t="s">
        <v>60</v>
      </c>
      <c r="F161" s="43">
        <v>60</v>
      </c>
      <c r="G161" s="43">
        <v>4</v>
      </c>
      <c r="H161" s="43">
        <v>0</v>
      </c>
      <c r="I161" s="43">
        <v>28</v>
      </c>
      <c r="J161" s="43">
        <v>136</v>
      </c>
      <c r="K161" s="44" t="s">
        <v>61</v>
      </c>
      <c r="L161" s="43">
        <v>3.96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 t="s">
        <v>66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22</v>
      </c>
      <c r="H165" s="19">
        <f t="shared" si="78"/>
        <v>25</v>
      </c>
      <c r="I165" s="19">
        <f t="shared" si="78"/>
        <v>77</v>
      </c>
      <c r="J165" s="19">
        <f t="shared" si="78"/>
        <v>631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502</v>
      </c>
      <c r="G176" s="32">
        <f t="shared" ref="G176" si="82">G165+G175</f>
        <v>22</v>
      </c>
      <c r="H176" s="32">
        <f t="shared" ref="H176" si="83">H165+H175</f>
        <v>25</v>
      </c>
      <c r="I176" s="32">
        <f t="shared" ref="I176" si="84">I165+I175</f>
        <v>77</v>
      </c>
      <c r="J176" s="32">
        <f t="shared" ref="J176:L176" si="85">J165+J175</f>
        <v>631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13</v>
      </c>
      <c r="H177" s="40">
        <v>22</v>
      </c>
      <c r="I177" s="40">
        <v>32</v>
      </c>
      <c r="J177" s="40">
        <v>378</v>
      </c>
      <c r="K177" s="41">
        <v>295.31200000000001</v>
      </c>
      <c r="L177" s="40">
        <v>70.959999999999994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5.08</v>
      </c>
    </row>
    <row r="180" spans="1:12" ht="15" x14ac:dyDescent="0.25">
      <c r="A180" s="23"/>
      <c r="B180" s="15"/>
      <c r="C180" s="11"/>
      <c r="D180" s="7" t="s">
        <v>23</v>
      </c>
      <c r="E180" s="42" t="s">
        <v>60</v>
      </c>
      <c r="F180" s="43">
        <v>60</v>
      </c>
      <c r="G180" s="43">
        <v>4</v>
      </c>
      <c r="H180" s="43">
        <v>0</v>
      </c>
      <c r="I180" s="43">
        <v>28</v>
      </c>
      <c r="J180" s="43">
        <v>136</v>
      </c>
      <c r="K180" s="44" t="s">
        <v>61</v>
      </c>
      <c r="L180" s="43">
        <v>3.96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517</v>
      </c>
      <c r="G184" s="19">
        <f t="shared" ref="G184:J184" si="86">SUM(G177:G183)</f>
        <v>17</v>
      </c>
      <c r="H184" s="19">
        <f t="shared" si="86"/>
        <v>22</v>
      </c>
      <c r="I184" s="19">
        <f t="shared" si="86"/>
        <v>75</v>
      </c>
      <c r="J184" s="19">
        <f t="shared" si="86"/>
        <v>576</v>
      </c>
      <c r="K184" s="25"/>
      <c r="L184" s="19">
        <f t="shared" ref="L184" si="87">SUM(L177:L183)</f>
        <v>79.999999999999986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517</v>
      </c>
      <c r="G195" s="32">
        <f t="shared" ref="G195" si="90">G184+G194</f>
        <v>17</v>
      </c>
      <c r="H195" s="32">
        <f t="shared" ref="H195" si="91">H184+H194</f>
        <v>22</v>
      </c>
      <c r="I195" s="32">
        <f t="shared" ref="I195" si="92">I184+I194</f>
        <v>75</v>
      </c>
      <c r="J195" s="32">
        <f t="shared" ref="J195:L195" si="93">J184+J194</f>
        <v>576</v>
      </c>
      <c r="K195" s="32"/>
      <c r="L195" s="32">
        <f t="shared" si="93"/>
        <v>79.999999999999986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17.899999999999999</v>
      </c>
      <c r="H196" s="34">
        <f t="shared" si="94"/>
        <v>19.8</v>
      </c>
      <c r="I196" s="34">
        <f t="shared" si="94"/>
        <v>77.099999999999994</v>
      </c>
      <c r="J196" s="34">
        <f t="shared" si="94"/>
        <v>565.70000000000005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UserA</cp:lastModifiedBy>
  <cp:lastPrinted>2025-01-31T13:29:55Z</cp:lastPrinted>
  <dcterms:created xsi:type="dcterms:W3CDTF">2022-05-16T14:23:56Z</dcterms:created>
  <dcterms:modified xsi:type="dcterms:W3CDTF">2025-02-05T06:58:15Z</dcterms:modified>
</cp:coreProperties>
</file>